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825" yWindow="-90" windowWidth="20730" windowHeight="9105" tabRatio="920" firstSheet="1" activeTab="1"/>
  </bookViews>
  <sheets>
    <sheet name="XXXXXX" sheetId="4" state="veryHidden" r:id="rId1"/>
    <sheet name="INSTALACIJE" sheetId="14" r:id="rId2"/>
  </sheets>
  <definedNames>
    <definedName name="_xlnm.Print_Titles" localSheetId="1">INSTALACIJE!#REF!</definedName>
    <definedName name="_xlnm.Print_Area" localSheetId="1">INSTALACIJE!$A$1:$F$51</definedName>
  </definedNames>
  <calcPr calcId="145621"/>
</workbook>
</file>

<file path=xl/calcChain.xml><?xml version="1.0" encoding="utf-8"?>
<calcChain xmlns="http://schemas.openxmlformats.org/spreadsheetml/2006/main">
  <c r="F46" i="14" l="1"/>
  <c r="F45" i="14"/>
  <c r="F44" i="14"/>
  <c r="F43" i="14"/>
  <c r="F42" i="14"/>
  <c r="F41" i="14"/>
  <c r="F40" i="14"/>
  <c r="F36" i="14"/>
  <c r="F35" i="14"/>
  <c r="F34" i="14"/>
  <c r="F33" i="14"/>
  <c r="F32" i="14"/>
  <c r="F31" i="14"/>
  <c r="F30" i="14"/>
  <c r="F29" i="14"/>
  <c r="F26" i="14"/>
  <c r="F25" i="14"/>
  <c r="F24" i="14"/>
  <c r="F23" i="14"/>
  <c r="F22" i="14"/>
  <c r="F18" i="14"/>
  <c r="F17" i="14"/>
  <c r="F16" i="14"/>
  <c r="F15" i="14"/>
  <c r="F14" i="14"/>
  <c r="F13" i="14"/>
  <c r="F12" i="14"/>
  <c r="F11" i="14"/>
  <c r="F10" i="14"/>
  <c r="F49" i="14" l="1"/>
  <c r="B49" i="14"/>
  <c r="A49" i="14"/>
</calcChain>
</file>

<file path=xl/sharedStrings.xml><?xml version="1.0" encoding="utf-8"?>
<sst xmlns="http://schemas.openxmlformats.org/spreadsheetml/2006/main" count="73" uniqueCount="49">
  <si>
    <t>kom</t>
  </si>
  <si>
    <t>Jedinična cijena</t>
  </si>
  <si>
    <t>Ukupno</t>
  </si>
  <si>
    <t>Opis</t>
  </si>
  <si>
    <t>HRK</t>
  </si>
  <si>
    <t>INSTALACIJA  CENTRALNOG PLINSKOG GRIJANJA</t>
  </si>
  <si>
    <t xml:space="preserve"> 600 x 1200 ( 33 VM )</t>
  </si>
  <si>
    <t xml:space="preserve"> 600 x 400 ( 11 VM )</t>
  </si>
  <si>
    <t xml:space="preserve"> 600 x 1000 ( 11 VM )</t>
  </si>
  <si>
    <t>Radijatorski navijak - prigušnica, kutna , dimenzije         R 15 ( 1/2" )</t>
  </si>
  <si>
    <t>Ručni odzračni pipak i čepovi  R 15 ( 1/2" )</t>
  </si>
  <si>
    <t>Ovjesni pribor za radijatorske panele, komplet</t>
  </si>
  <si>
    <t xml:space="preserve">RADIJATORI </t>
  </si>
  <si>
    <t>Radijatorski paneli  sa srednjim priključkom, dimenzija:</t>
  </si>
  <si>
    <t xml:space="preserve">Termostatski ventili  </t>
  </si>
  <si>
    <t xml:space="preserve">Termostatske glave </t>
  </si>
  <si>
    <t xml:space="preserve">Slavina za pp </t>
  </si>
  <si>
    <t>pari</t>
  </si>
  <si>
    <t>CIJEVNA MREŽA</t>
  </si>
  <si>
    <t>Bakrene cijevi za centralno grijanje, sa dvostranim cijevnim pričvrsnicama i rozetama, dimenzije</t>
  </si>
  <si>
    <t xml:space="preserve"> F15 x 1</t>
  </si>
  <si>
    <t xml:space="preserve"> F18 x 1</t>
  </si>
  <si>
    <t xml:space="preserve"> F22 x 1</t>
  </si>
  <si>
    <t>Automatski odzračni ventil  3/8", komplet sa nepovratnim ventilima</t>
  </si>
  <si>
    <r>
      <t>m</t>
    </r>
    <r>
      <rPr>
        <vertAlign val="superscript"/>
        <sz val="10"/>
        <rFont val="Arial Narrow"/>
        <family val="2"/>
        <charset val="238"/>
      </rPr>
      <t>1</t>
    </r>
  </si>
  <si>
    <t>komplet</t>
  </si>
  <si>
    <t>Bakarni fiting, lukovi, T-komadi, obilaznice, redukcije, te  plin, lot pasta, lot žica, tipli, vijci i slično.</t>
  </si>
  <si>
    <t xml:space="preserve">INSTALACIJA  BOJLERA </t>
  </si>
  <si>
    <t>Puštanje bojlera u rad i ovjera garantnog lista</t>
  </si>
  <si>
    <t>Zidni plinski kondenzacijski uređaj za centralno grijanje i pripremu tople sanitarne vode 3000 W , visokog stupnja iskorištenja, do 109 % , snage 24 kW</t>
  </si>
  <si>
    <t xml:space="preserve">Montažna priključna ploča </t>
  </si>
  <si>
    <t xml:space="preserve">Ljevkasti sifon </t>
  </si>
  <si>
    <t xml:space="preserve">Adapter na 80/125 </t>
  </si>
  <si>
    <t>Cijev za dovod zraka i odvod dimnih plinova, l=500 mm</t>
  </si>
  <si>
    <t>Horizontalni pribor F80/125 mm</t>
  </si>
  <si>
    <t xml:space="preserve">Sobni termostat - programator, komplet sa vanjskim pipalom , vođen vremenskim prilikama </t>
  </si>
  <si>
    <t>INSTALACIJA  PLINA</t>
  </si>
  <si>
    <t xml:space="preserve">Plinska kuglasta slavina postavljena na priključku plina za bojler i štednjak , dimenzije </t>
  </si>
  <si>
    <t xml:space="preserve"> R 15 ( 1/2" )</t>
  </si>
  <si>
    <t xml:space="preserve"> R 20 ( 3/4" )</t>
  </si>
  <si>
    <t>Crne bešavne čelične cijevi za plinsku mrežu, komplet sa ovjesnim priborom , dimenzije</t>
  </si>
  <si>
    <t>Tipski fazonski komad sa holenderom za priključak plinske mreže i plinomjera 1"</t>
  </si>
  <si>
    <t>Projekt plinske instalacije za distributera plina PPD - komunalni potrošač</t>
  </si>
  <si>
    <t xml:space="preserve"> F15 ( 1/2" )</t>
  </si>
  <si>
    <t xml:space="preserve"> F20 ( 3/4" )</t>
  </si>
  <si>
    <t xml:space="preserve">Instalacija centralnog plinskog grijanja na postojećem plinoopskrbnom priključku, prema odredbama ove stavke i u svemu prema projektu plinske instalacije kojeg propisuje ovaj projekt i uračunava u cijenu, a koji se dostavlja na odobrenje nadležnom javnopravnom tijelu/ opskrbljivaču. Montažu plinskih instalacija potrebno je izvesti u koordinaciji sa građevinskim i obrtničkim radovima na predmetnom interijeru, kako radi nepravovremenosti izvođenja radova ne bi došlo do nepotrebnih naknadnih demontaža i krpanja, za što će troškove snositi izvođač. Točan tip,  veličinu i raspored grijaćih tijela odabrati tako da su nenametljivi i da ne utječu na projektirani  raspored namještaja, funkcionalnost i koloritet  interijera predmetnog prostora, a u svemu prema  projektu plina, odnosno uputama nadzornog inženjera. </t>
  </si>
  <si>
    <t>Kol.</t>
  </si>
  <si>
    <t>Jed.
mjere</t>
  </si>
  <si>
    <t>R.
br.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</si>
</sst>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\ &quot;kn&quot;_-;\-* #,##0.00\ &quot;kn&quot;_-;_-* &quot;-&quot;??\ &quot;kn&quot;_-;_-@_-"/>
    <numFmt numFmtId="43" formatCode="_-* #,##0.00\ _k_n_-;\-* #,##0.00\ _k_n_-;_-* &quot;-&quot;??\ _k_n_-;_-@_-"/>
    <numFmt numFmtId="164" formatCode="_-* #,##0.00_-;\-* #,##0.00_-;_-* &quot;-&quot;??_-;_-@_-"/>
    <numFmt numFmtId="165" formatCode="0.000"/>
    <numFmt numFmtId="166" formatCode="_-* #,##0_đ_._-;\-* #,##0_đ_._-;_-* &quot;-&quot;_đ_._-;_-@_-"/>
    <numFmt numFmtId="167" formatCode="_-* #,##0.00_đ_._-;\-* #,##0.00_đ_._-;_-* &quot;-&quot;??_đ_._-;_-@_-"/>
    <numFmt numFmtId="168" formatCode="_(* #,##0.0_);_(* \(#,##0.00\);_(* &quot;-&quot;??_);_(@_)"/>
    <numFmt numFmtId="169" formatCode="General_)"/>
    <numFmt numFmtId="170" formatCode="&quot;fl&quot;#,##0_);\(&quot;fl&quot;#,##0\)"/>
    <numFmt numFmtId="171" formatCode="&quot;fl&quot;#,##0_);[Red]\(&quot;fl&quot;#,##0\)"/>
    <numFmt numFmtId="172" formatCode="&quot;fl&quot;#,##0.00_);\(&quot;fl&quot;#,##0.00\)"/>
    <numFmt numFmtId="173" formatCode="&quot;fl&quot;#,##0.00_);[Red]\(&quot;fl&quot;#,##0.00\)"/>
    <numFmt numFmtId="174" formatCode="_(&quot;fl&quot;* #,##0_);_(&quot;fl&quot;* \(#,##0\);_(&quot;fl&quot;* &quot;-&quot;_);_(@_)"/>
    <numFmt numFmtId="175" formatCode="\60\4\7\:"/>
    <numFmt numFmtId="176" formatCode="#,###;#,###;&quot;&quot;"/>
    <numFmt numFmtId="177" formatCode="#,##0.00\ _k_n"/>
  </numFmts>
  <fonts count="42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9"/>
      <name val="Times New Roman"/>
      <family val="1"/>
    </font>
    <font>
      <sz val="10"/>
      <color indexed="8"/>
      <name val="Arial"/>
      <family val="2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yr"/>
      <charset val="204"/>
    </font>
    <font>
      <b/>
      <sz val="8"/>
      <color indexed="9"/>
      <name val="Tahoma"/>
      <family val="2"/>
    </font>
    <font>
      <b/>
      <i/>
      <sz val="10"/>
      <name val="Arial"/>
      <family val="2"/>
      <charset val="238"/>
    </font>
    <font>
      <sz val="8"/>
      <name val="CRO_Swiss-Normal"/>
      <charset val="238"/>
    </font>
    <font>
      <sz val="10"/>
      <name val="Arial"/>
      <family val="2"/>
      <charset val="238"/>
    </font>
    <font>
      <b/>
      <sz val="8"/>
      <name val="Verdana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2"/>
      <name val="Helv"/>
    </font>
    <font>
      <vertAlign val="superscript"/>
      <sz val="10"/>
      <name val="Arial Narrow"/>
      <family val="2"/>
      <charset val="238"/>
    </font>
    <font>
      <sz val="10"/>
      <name val="Tahoma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name val="Tahoma"/>
      <family val="2"/>
      <charset val="238"/>
    </font>
    <font>
      <sz val="10"/>
      <name val="Arial CE"/>
      <family val="2"/>
      <charset val="238"/>
    </font>
    <font>
      <sz val="10"/>
      <color rgb="FF000000"/>
      <name val="Times New Roman"/>
      <family val="1"/>
      <charset val="238"/>
    </font>
    <font>
      <sz val="10"/>
      <name val="Arial"/>
      <family val="2"/>
      <charset val="238"/>
    </font>
    <font>
      <sz val="10"/>
      <name val="ElegaGarmnd BT"/>
      <family val="1"/>
    </font>
    <font>
      <i/>
      <sz val="12"/>
      <name val="Nyala"/>
      <charset val="238"/>
    </font>
    <font>
      <i/>
      <sz val="11"/>
      <name val="Arial Narrow"/>
      <family val="2"/>
      <charset val="238"/>
    </font>
    <font>
      <sz val="11"/>
      <name val="Arial Narrow"/>
      <family val="2"/>
      <charset val="238"/>
    </font>
    <font>
      <sz val="12"/>
      <name val="Nyala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83">
    <xf numFmtId="0" fontId="0" fillId="0" borderId="0">
      <alignment vertical="top"/>
    </xf>
    <xf numFmtId="168" fontId="7" fillId="0" borderId="0" applyFill="0" applyBorder="0" applyAlignment="0"/>
    <xf numFmtId="169" fontId="7" fillId="0" borderId="0" applyFill="0" applyBorder="0" applyAlignment="0"/>
    <xf numFmtId="165" fontId="7" fillId="0" borderId="0" applyFill="0" applyBorder="0" applyAlignment="0"/>
    <xf numFmtId="170" fontId="7" fillId="0" borderId="0" applyFill="0" applyBorder="0" applyAlignment="0"/>
    <xf numFmtId="171" fontId="7" fillId="0" borderId="0" applyFill="0" applyBorder="0" applyAlignment="0"/>
    <xf numFmtId="168" fontId="7" fillId="0" borderId="0" applyFill="0" applyBorder="0" applyAlignment="0"/>
    <xf numFmtId="172" fontId="7" fillId="0" borderId="0" applyFill="0" applyBorder="0" applyAlignment="0"/>
    <xf numFmtId="169" fontId="7" fillId="0" borderId="0" applyFill="0" applyBorder="0" applyAlignment="0"/>
    <xf numFmtId="164" fontId="4" fillId="0" borderId="0" applyFont="0" applyFill="0" applyBorder="0" applyAlignment="0" applyProtection="0"/>
    <xf numFmtId="168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7" fillId="0" borderId="0" applyFont="0" applyFill="0" applyBorder="0" applyAlignment="0" applyProtection="0"/>
    <xf numFmtId="14" fontId="8" fillId="0" borderId="0" applyFill="0" applyBorder="0" applyAlignment="0"/>
    <xf numFmtId="38" fontId="9" fillId="0" borderId="1">
      <alignment vertical="center"/>
    </xf>
    <xf numFmtId="168" fontId="7" fillId="0" borderId="0" applyFill="0" applyBorder="0" applyAlignment="0"/>
    <xf numFmtId="169" fontId="7" fillId="0" borderId="0" applyFill="0" applyBorder="0" applyAlignment="0"/>
    <xf numFmtId="168" fontId="7" fillId="0" borderId="0" applyFill="0" applyBorder="0" applyAlignment="0"/>
    <xf numFmtId="172" fontId="7" fillId="0" borderId="0" applyFill="0" applyBorder="0" applyAlignment="0"/>
    <xf numFmtId="169" fontId="7" fillId="0" borderId="0" applyFill="0" applyBorder="0" applyAlignment="0"/>
    <xf numFmtId="0" fontId="10" fillId="0" borderId="0"/>
    <xf numFmtId="0" fontId="11" fillId="0" borderId="2" applyNumberFormat="0" applyAlignment="0" applyProtection="0">
      <alignment horizontal="left" vertical="center"/>
    </xf>
    <xf numFmtId="0" fontId="11" fillId="0" borderId="3">
      <alignment horizontal="left" vertical="center"/>
    </xf>
    <xf numFmtId="0" fontId="12" fillId="0" borderId="0"/>
    <xf numFmtId="0" fontId="13" fillId="0" borderId="0"/>
    <xf numFmtId="0" fontId="5" fillId="0" borderId="0"/>
    <xf numFmtId="0" fontId="14" fillId="0" borderId="0"/>
    <xf numFmtId="0" fontId="15" fillId="0" borderId="0"/>
    <xf numFmtId="0" fontId="6" fillId="0" borderId="0"/>
    <xf numFmtId="0" fontId="16" fillId="0" borderId="0"/>
    <xf numFmtId="0" fontId="17" fillId="0" borderId="0"/>
    <xf numFmtId="0" fontId="10" fillId="0" borderId="0">
      <alignment horizontal="center"/>
    </xf>
    <xf numFmtId="0" fontId="18" fillId="0" borderId="0"/>
    <xf numFmtId="168" fontId="7" fillId="0" borderId="0" applyFill="0" applyBorder="0" applyAlignment="0"/>
    <xf numFmtId="169" fontId="7" fillId="0" borderId="0" applyFill="0" applyBorder="0" applyAlignment="0"/>
    <xf numFmtId="168" fontId="7" fillId="0" borderId="0" applyFill="0" applyBorder="0" applyAlignment="0"/>
    <xf numFmtId="172" fontId="7" fillId="0" borderId="0" applyFill="0" applyBorder="0" applyAlignment="0"/>
    <xf numFmtId="169" fontId="7" fillId="0" borderId="0" applyFill="0" applyBorder="0" applyAlignment="0"/>
    <xf numFmtId="0" fontId="10" fillId="0" borderId="0">
      <alignment horizontal="center"/>
    </xf>
    <xf numFmtId="0" fontId="23" fillId="0" borderId="0" applyNumberFormat="0" applyFill="0" applyBorder="0" applyAlignment="0" applyProtection="0"/>
    <xf numFmtId="0" fontId="10" fillId="0" borderId="0"/>
    <xf numFmtId="0" fontId="10" fillId="0" borderId="0">
      <alignment vertical="top"/>
    </xf>
    <xf numFmtId="176" fontId="19" fillId="2" borderId="4">
      <alignment horizontal="center" vertical="center"/>
    </xf>
    <xf numFmtId="166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/>
    <xf numFmtId="0" fontId="20" fillId="0" borderId="0"/>
    <xf numFmtId="171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68" fontId="7" fillId="0" borderId="0" applyFill="0" applyBorder="0" applyAlignment="0"/>
    <xf numFmtId="169" fontId="7" fillId="0" borderId="0" applyFill="0" applyBorder="0" applyAlignment="0"/>
    <xf numFmtId="168" fontId="7" fillId="0" borderId="0" applyFill="0" applyBorder="0" applyAlignment="0"/>
    <xf numFmtId="172" fontId="7" fillId="0" borderId="0" applyFill="0" applyBorder="0" applyAlignment="0"/>
    <xf numFmtId="169" fontId="7" fillId="0" borderId="0" applyFill="0" applyBorder="0" applyAlignment="0"/>
    <xf numFmtId="0" fontId="10" fillId="0" borderId="0"/>
    <xf numFmtId="49" fontId="8" fillId="0" borderId="0" applyFill="0" applyBorder="0" applyAlignment="0"/>
    <xf numFmtId="173" fontId="7" fillId="0" borderId="0" applyFill="0" applyBorder="0" applyAlignment="0"/>
    <xf numFmtId="174" fontId="7" fillId="0" borderId="0" applyFill="0" applyBorder="0" applyAlignment="0"/>
    <xf numFmtId="0" fontId="21" fillId="0" borderId="0">
      <alignment horizontal="right"/>
    </xf>
    <xf numFmtId="0" fontId="10" fillId="0" borderId="0"/>
    <xf numFmtId="0" fontId="10" fillId="0" borderId="0">
      <alignment horizontal="center" textRotation="90"/>
    </xf>
    <xf numFmtId="164" fontId="24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30" fillId="0" borderId="0">
      <alignment vertical="top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/>
    <xf numFmtId="0" fontId="4" fillId="0" borderId="0">
      <alignment vertical="top"/>
    </xf>
    <xf numFmtId="0" fontId="4" fillId="0" borderId="0"/>
    <xf numFmtId="0" fontId="4" fillId="0" borderId="0"/>
    <xf numFmtId="0" fontId="30" fillId="0" borderId="0">
      <alignment vertical="top"/>
    </xf>
    <xf numFmtId="0" fontId="4" fillId="0" borderId="0"/>
    <xf numFmtId="0" fontId="4" fillId="0" borderId="0">
      <alignment horizontal="center" textRotation="90"/>
    </xf>
    <xf numFmtId="164" fontId="4" fillId="0" borderId="0" applyFont="0" applyFill="0" applyBorder="0" applyAlignment="0" applyProtection="0"/>
    <xf numFmtId="0" fontId="4" fillId="0" borderId="0">
      <alignment vertical="top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/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>
      <alignment horizontal="center" textRotation="90"/>
    </xf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31" fillId="0" borderId="0"/>
    <xf numFmtId="0" fontId="32" fillId="0" borderId="0"/>
    <xf numFmtId="0" fontId="33" fillId="0" borderId="0">
      <alignment horizontal="justify" wrapText="1"/>
    </xf>
    <xf numFmtId="0" fontId="29" fillId="0" borderId="0"/>
    <xf numFmtId="43" fontId="31" fillId="0" borderId="0" applyFill="0" applyBorder="0" applyAlignment="0" applyProtection="0"/>
    <xf numFmtId="0" fontId="34" fillId="0" borderId="0"/>
    <xf numFmtId="44" fontId="4" fillId="0" borderId="0" applyFont="0" applyFill="0" applyBorder="0" applyAlignment="0" applyProtection="0"/>
    <xf numFmtId="0" fontId="3" fillId="0" borderId="0"/>
    <xf numFmtId="0" fontId="31" fillId="0" borderId="0"/>
    <xf numFmtId="0" fontId="35" fillId="0" borderId="0"/>
    <xf numFmtId="0" fontId="2" fillId="0" borderId="0"/>
    <xf numFmtId="0" fontId="31" fillId="0" borderId="0"/>
    <xf numFmtId="0" fontId="4" fillId="0" borderId="0">
      <alignment vertical="top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>
      <alignment vertical="top"/>
    </xf>
    <xf numFmtId="0" fontId="4" fillId="0" borderId="0"/>
    <xf numFmtId="43" fontId="4" fillId="0" borderId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4" fillId="0" borderId="0"/>
    <xf numFmtId="0" fontId="36" fillId="0" borderId="0"/>
    <xf numFmtId="0" fontId="37" fillId="0" borderId="0"/>
  </cellStyleXfs>
  <cellXfs count="67">
    <xf numFmtId="0" fontId="0" fillId="0" borderId="0" xfId="0">
      <alignment vertical="top"/>
    </xf>
    <xf numFmtId="177" fontId="25" fillId="0" borderId="0" xfId="0" applyNumberFormat="1" applyFont="1" applyFill="1" applyAlignment="1">
      <alignment horizontal="center" vertical="top" wrapText="1"/>
    </xf>
    <xf numFmtId="0" fontId="25" fillId="0" borderId="0" xfId="0" applyFont="1" applyAlignment="1">
      <alignment horizontal="right" vertical="top" wrapText="1"/>
    </xf>
    <xf numFmtId="0" fontId="26" fillId="0" borderId="2" xfId="0" applyFont="1" applyBorder="1" applyAlignment="1">
      <alignment horizontal="center" vertical="center" wrapText="1"/>
    </xf>
    <xf numFmtId="4" fontId="26" fillId="0" borderId="6" xfId="9" applyNumberFormat="1" applyFont="1" applyBorder="1" applyAlignment="1">
      <alignment horizontal="right" vertical="top" wrapText="1"/>
    </xf>
    <xf numFmtId="0" fontId="26" fillId="3" borderId="2" xfId="0" applyFont="1" applyFill="1" applyBorder="1" applyAlignment="1">
      <alignment horizontal="left" vertical="top" wrapText="1"/>
    </xf>
    <xf numFmtId="0" fontId="25" fillId="3" borderId="2" xfId="0" applyFont="1" applyFill="1" applyBorder="1" applyAlignment="1">
      <alignment horizontal="center" vertical="top" wrapText="1"/>
    </xf>
    <xf numFmtId="177" fontId="25" fillId="3" borderId="2" xfId="0" applyNumberFormat="1" applyFont="1" applyFill="1" applyBorder="1" applyAlignment="1">
      <alignment horizontal="center" vertical="top" wrapText="1"/>
    </xf>
    <xf numFmtId="4" fontId="25" fillId="3" borderId="2" xfId="0" applyNumberFormat="1" applyFont="1" applyFill="1" applyBorder="1" applyAlignment="1">
      <alignment horizontal="center" vertical="top" wrapText="1"/>
    </xf>
    <xf numFmtId="4" fontId="25" fillId="3" borderId="6" xfId="0" applyNumberFormat="1" applyFont="1" applyFill="1" applyBorder="1" applyAlignment="1">
      <alignment horizontal="right" vertical="top" wrapText="1"/>
    </xf>
    <xf numFmtId="0" fontId="25" fillId="0" borderId="0" xfId="0" applyFont="1" applyFill="1" applyAlignment="1">
      <alignment horizontal="center" vertical="top" wrapText="1"/>
    </xf>
    <xf numFmtId="49" fontId="25" fillId="0" borderId="0" xfId="0" quotePrefix="1" applyNumberFormat="1" applyFont="1" applyFill="1" applyAlignment="1">
      <alignment horizontal="justify" vertical="top" wrapText="1"/>
    </xf>
    <xf numFmtId="4" fontId="25" fillId="0" borderId="0" xfId="9" applyNumberFormat="1" applyFont="1" applyAlignment="1">
      <alignment horizontal="center" vertical="top" wrapText="1"/>
    </xf>
    <xf numFmtId="4" fontId="25" fillId="0" borderId="0" xfId="9" applyNumberFormat="1" applyFont="1" applyAlignment="1">
      <alignment horizontal="right" vertical="top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center" vertical="center" wrapText="1"/>
    </xf>
    <xf numFmtId="177" fontId="26" fillId="0" borderId="0" xfId="0" applyNumberFormat="1" applyFont="1" applyBorder="1" applyAlignment="1">
      <alignment horizontal="center" vertical="center" wrapText="1"/>
    </xf>
    <xf numFmtId="4" fontId="26" fillId="0" borderId="0" xfId="0" applyNumberFormat="1" applyFont="1" applyBorder="1" applyAlignment="1">
      <alignment horizontal="center" vertical="center" wrapText="1"/>
    </xf>
    <xf numFmtId="4" fontId="26" fillId="0" borderId="0" xfId="9" applyNumberFormat="1" applyFont="1" applyBorder="1" applyAlignment="1">
      <alignment horizontal="right" vertical="top" wrapText="1"/>
    </xf>
    <xf numFmtId="0" fontId="26" fillId="3" borderId="5" xfId="0" applyFont="1" applyFill="1" applyBorder="1" applyAlignment="1">
      <alignment horizontal="left" vertical="top" wrapText="1"/>
    </xf>
    <xf numFmtId="0" fontId="25" fillId="0" borderId="0" xfId="0" applyFont="1" applyAlignment="1">
      <alignment horizontal="justify" vertical="top" wrapText="1"/>
    </xf>
    <xf numFmtId="0" fontId="26" fillId="0" borderId="5" xfId="0" applyFont="1" applyBorder="1" applyAlignment="1">
      <alignment horizontal="left" vertical="top" wrapText="1"/>
    </xf>
    <xf numFmtId="0" fontId="26" fillId="0" borderId="2" xfId="0" applyFont="1" applyBorder="1" applyAlignment="1">
      <alignment horizontal="left" vertical="top" wrapText="1"/>
    </xf>
    <xf numFmtId="0" fontId="26" fillId="0" borderId="2" xfId="0" applyFont="1" applyBorder="1" applyAlignment="1">
      <alignment horizontal="center" vertical="top" wrapText="1"/>
    </xf>
    <xf numFmtId="177" fontId="26" fillId="0" borderId="7" xfId="0" applyNumberFormat="1" applyFont="1" applyFill="1" applyBorder="1" applyAlignment="1">
      <alignment horizontal="center" vertical="top" wrapText="1"/>
    </xf>
    <xf numFmtId="4" fontId="26" fillId="0" borderId="2" xfId="0" applyNumberFormat="1" applyFont="1" applyBorder="1" applyAlignment="1">
      <alignment horizontal="center" vertical="top" wrapText="1"/>
    </xf>
    <xf numFmtId="0" fontId="25" fillId="0" borderId="0" xfId="141" applyFont="1">
      <alignment vertical="top"/>
    </xf>
    <xf numFmtId="0" fontId="25" fillId="0" borderId="0" xfId="141" applyFont="1" applyAlignment="1">
      <alignment horizontal="center" vertical="top"/>
    </xf>
    <xf numFmtId="164" fontId="25" fillId="0" borderId="0" xfId="9" applyFont="1" applyAlignment="1">
      <alignment vertical="top"/>
    </xf>
    <xf numFmtId="0" fontId="25" fillId="0" borderId="0" xfId="0" applyFont="1" applyAlignment="1">
      <alignment horizontal="left" vertical="top" wrapText="1"/>
    </xf>
    <xf numFmtId="0" fontId="39" fillId="0" borderId="0" xfId="0" applyNumberFormat="1" applyFont="1" applyFill="1" applyBorder="1" applyAlignment="1" applyProtection="1">
      <alignment vertical="top" wrapText="1"/>
    </xf>
    <xf numFmtId="0" fontId="38" fillId="0" borderId="0" xfId="0" applyNumberFormat="1" applyFont="1" applyFill="1" applyBorder="1" applyAlignment="1" applyProtection="1">
      <alignment horizontal="center"/>
    </xf>
    <xf numFmtId="3" fontId="38" fillId="0" borderId="0" xfId="0" applyNumberFormat="1" applyFont="1" applyFill="1" applyBorder="1" applyAlignment="1" applyProtection="1">
      <alignment horizontal="center"/>
    </xf>
    <xf numFmtId="4" fontId="38" fillId="0" borderId="0" xfId="0" applyNumberFormat="1" applyFont="1" applyFill="1" applyBorder="1" applyAlignment="1" applyProtection="1">
      <alignment wrapText="1"/>
    </xf>
    <xf numFmtId="4" fontId="38" fillId="0" borderId="0" xfId="0" applyNumberFormat="1" applyFont="1" applyFill="1" applyBorder="1" applyAlignment="1" applyProtection="1"/>
    <xf numFmtId="0" fontId="25" fillId="0" borderId="8" xfId="0" applyFont="1" applyBorder="1" applyAlignment="1">
      <alignment horizontal="center" vertical="top" wrapText="1"/>
    </xf>
    <xf numFmtId="177" fontId="25" fillId="0" borderId="8" xfId="0" applyNumberFormat="1" applyFont="1" applyFill="1" applyBorder="1" applyAlignment="1">
      <alignment horizontal="center" vertical="top" wrapText="1"/>
    </xf>
    <xf numFmtId="4" fontId="25" fillId="0" borderId="8" xfId="9" applyNumberFormat="1" applyFont="1" applyBorder="1" applyAlignment="1">
      <alignment horizontal="center" vertical="top" wrapText="1"/>
    </xf>
    <xf numFmtId="4" fontId="25" fillId="0" borderId="8" xfId="9" applyNumberFormat="1" applyFont="1" applyBorder="1" applyAlignment="1">
      <alignment horizontal="right" vertical="top" wrapText="1"/>
    </xf>
    <xf numFmtId="0" fontId="26" fillId="0" borderId="0" xfId="0" applyNumberFormat="1" applyFont="1" applyFill="1" applyBorder="1" applyAlignment="1" applyProtection="1">
      <alignment vertical="top" wrapText="1"/>
    </xf>
    <xf numFmtId="0" fontId="25" fillId="0" borderId="0" xfId="141" applyFont="1" applyBorder="1">
      <alignment vertical="top"/>
    </xf>
    <xf numFmtId="0" fontId="25" fillId="0" borderId="0" xfId="0" applyNumberFormat="1" applyFont="1" applyFill="1" applyBorder="1" applyAlignment="1" applyProtection="1">
      <alignment horizontal="left" vertical="top" wrapText="1"/>
    </xf>
    <xf numFmtId="0" fontId="25" fillId="0" borderId="0" xfId="0" applyNumberFormat="1" applyFont="1" applyFill="1" applyBorder="1" applyAlignment="1" applyProtection="1">
      <alignment vertical="top" wrapText="1"/>
    </xf>
    <xf numFmtId="0" fontId="25" fillId="0" borderId="0" xfId="0" applyNumberFormat="1" applyFont="1" applyFill="1" applyBorder="1" applyAlignment="1" applyProtection="1">
      <alignment horizontal="center"/>
    </xf>
    <xf numFmtId="3" fontId="25" fillId="0" borderId="0" xfId="0" applyNumberFormat="1" applyFont="1" applyFill="1" applyBorder="1" applyAlignment="1" applyProtection="1">
      <alignment horizontal="center"/>
    </xf>
    <xf numFmtId="4" fontId="25" fillId="0" borderId="0" xfId="0" applyNumberFormat="1" applyFont="1" applyFill="1" applyBorder="1" applyAlignment="1" applyProtection="1">
      <alignment wrapText="1"/>
    </xf>
    <xf numFmtId="4" fontId="25" fillId="0" borderId="0" xfId="0" applyNumberFormat="1" applyFont="1" applyFill="1" applyBorder="1" applyAlignment="1" applyProtection="1"/>
    <xf numFmtId="0" fontId="40" fillId="0" borderId="0" xfId="0" applyNumberFormat="1" applyFont="1" applyFill="1" applyBorder="1" applyAlignment="1" applyProtection="1">
      <alignment vertical="top" wrapText="1"/>
    </xf>
    <xf numFmtId="0" fontId="41" fillId="0" borderId="0" xfId="0" applyNumberFormat="1" applyFont="1" applyFill="1" applyBorder="1" applyAlignment="1" applyProtection="1">
      <alignment horizontal="center"/>
    </xf>
    <xf numFmtId="3" fontId="41" fillId="0" borderId="0" xfId="0" applyNumberFormat="1" applyFont="1" applyFill="1" applyBorder="1" applyAlignment="1" applyProtection="1">
      <alignment horizontal="center"/>
    </xf>
    <xf numFmtId="4" fontId="41" fillId="0" borderId="0" xfId="0" applyNumberFormat="1" applyFont="1" applyFill="1" applyBorder="1" applyAlignment="1" applyProtection="1">
      <alignment wrapText="1"/>
    </xf>
    <xf numFmtId="4" fontId="41" fillId="0" borderId="0" xfId="0" applyNumberFormat="1" applyFont="1" applyFill="1" applyBorder="1" applyAlignment="1" applyProtection="1"/>
    <xf numFmtId="4" fontId="25" fillId="0" borderId="0" xfId="0" applyNumberFormat="1" applyFont="1" applyFill="1" applyBorder="1" applyAlignment="1" applyProtection="1">
      <alignment horizontal="center"/>
    </xf>
    <xf numFmtId="4" fontId="25" fillId="0" borderId="0" xfId="0" applyNumberFormat="1" applyFont="1" applyFill="1" applyBorder="1" applyAlignment="1" applyProtection="1">
      <alignment horizontal="center" wrapText="1"/>
    </xf>
    <xf numFmtId="0" fontId="25" fillId="0" borderId="0" xfId="0" applyNumberFormat="1" applyFont="1" applyFill="1" applyBorder="1" applyAlignment="1" applyProtection="1">
      <alignment wrapText="1"/>
    </xf>
    <xf numFmtId="0" fontId="26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horizontal="center"/>
    </xf>
    <xf numFmtId="3" fontId="4" fillId="0" borderId="0" xfId="0" applyNumberFormat="1" applyFont="1" applyFill="1" applyBorder="1" applyAlignment="1" applyProtection="1"/>
    <xf numFmtId="4" fontId="4" fillId="0" borderId="0" xfId="0" applyNumberFormat="1" applyFont="1" applyFill="1" applyBorder="1" applyAlignment="1" applyProtection="1">
      <alignment wrapText="1"/>
    </xf>
    <xf numFmtId="4" fontId="4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center"/>
    </xf>
    <xf numFmtId="0" fontId="16" fillId="0" borderId="0" xfId="0" applyNumberFormat="1" applyFont="1" applyFill="1" applyBorder="1" applyAlignment="1" applyProtection="1">
      <alignment vertical="top"/>
    </xf>
    <xf numFmtId="0" fontId="26" fillId="0" borderId="6" xfId="0" applyFont="1" applyBorder="1" applyAlignment="1">
      <alignment horizontal="center" vertical="center" wrapText="1"/>
    </xf>
    <xf numFmtId="0" fontId="26" fillId="0" borderId="5" xfId="141" applyFont="1" applyBorder="1" applyAlignment="1">
      <alignment horizontal="center" vertical="center" wrapText="1"/>
    </xf>
    <xf numFmtId="0" fontId="26" fillId="0" borderId="2" xfId="141" applyFont="1" applyBorder="1" applyAlignment="1">
      <alignment horizontal="center" vertical="center"/>
    </xf>
    <xf numFmtId="0" fontId="26" fillId="0" borderId="2" xfId="141" applyFont="1" applyBorder="1" applyAlignment="1">
      <alignment horizontal="center" vertical="center" wrapText="1"/>
    </xf>
  </cellXfs>
  <cellStyles count="283">
    <cellStyle name="Calc Currency (0)" xfId="1"/>
    <cellStyle name="Calc Currency (2)" xfId="2"/>
    <cellStyle name="Calc Percent (0)" xfId="3"/>
    <cellStyle name="Calc Percent (1)" xfId="4"/>
    <cellStyle name="Calc Percent (2)" xfId="5"/>
    <cellStyle name="Calc Units (0)" xfId="6"/>
    <cellStyle name="Calc Units (1)" xfId="7"/>
    <cellStyle name="Calc Units (2)" xfId="8"/>
    <cellStyle name="Comma [00]" xfId="10"/>
    <cellStyle name="Comma 10" xfId="11"/>
    <cellStyle name="Comma 10 2" xfId="142"/>
    <cellStyle name="Comma 10 2 2" xfId="247"/>
    <cellStyle name="Comma 10 3" xfId="102"/>
    <cellStyle name="Comma 10 3 2" xfId="221"/>
    <cellStyle name="Comma 10 4" xfId="195"/>
    <cellStyle name="Comma 11" xfId="12"/>
    <cellStyle name="Comma 11 2" xfId="143"/>
    <cellStyle name="Comma 11 2 2" xfId="248"/>
    <cellStyle name="Comma 11 3" xfId="103"/>
    <cellStyle name="Comma 11 3 2" xfId="222"/>
    <cellStyle name="Comma 11 4" xfId="196"/>
    <cellStyle name="Comma 12" xfId="13"/>
    <cellStyle name="Comma 12 2" xfId="144"/>
    <cellStyle name="Comma 12 2 2" xfId="249"/>
    <cellStyle name="Comma 12 3" xfId="104"/>
    <cellStyle name="Comma 12 3 2" xfId="223"/>
    <cellStyle name="Comma 12 4" xfId="197"/>
    <cellStyle name="Comma 13" xfId="14"/>
    <cellStyle name="Comma 13 2" xfId="145"/>
    <cellStyle name="Comma 13 2 2" xfId="250"/>
    <cellStyle name="Comma 13 3" xfId="105"/>
    <cellStyle name="Comma 13 3 2" xfId="224"/>
    <cellStyle name="Comma 13 4" xfId="198"/>
    <cellStyle name="Comma 14" xfId="15"/>
    <cellStyle name="Comma 14 2" xfId="146"/>
    <cellStyle name="Comma 14 2 2" xfId="251"/>
    <cellStyle name="Comma 14 3" xfId="106"/>
    <cellStyle name="Comma 14 3 2" xfId="225"/>
    <cellStyle name="Comma 14 4" xfId="199"/>
    <cellStyle name="Comma 15" xfId="16"/>
    <cellStyle name="Comma 15 2" xfId="147"/>
    <cellStyle name="Comma 15 2 2" xfId="252"/>
    <cellStyle name="Comma 15 3" xfId="107"/>
    <cellStyle name="Comma 15 3 2" xfId="226"/>
    <cellStyle name="Comma 15 4" xfId="200"/>
    <cellStyle name="Comma 16" xfId="17"/>
    <cellStyle name="Comma 16 2" xfId="148"/>
    <cellStyle name="Comma 16 2 2" xfId="253"/>
    <cellStyle name="Comma 16 3" xfId="108"/>
    <cellStyle name="Comma 16 3 2" xfId="227"/>
    <cellStyle name="Comma 16 4" xfId="201"/>
    <cellStyle name="Comma 17" xfId="18"/>
    <cellStyle name="Comma 17 2" xfId="149"/>
    <cellStyle name="Comma 17 2 2" xfId="254"/>
    <cellStyle name="Comma 17 3" xfId="109"/>
    <cellStyle name="Comma 17 3 2" xfId="228"/>
    <cellStyle name="Comma 17 4" xfId="202"/>
    <cellStyle name="Comma 18" xfId="19"/>
    <cellStyle name="Comma 18 2" xfId="150"/>
    <cellStyle name="Comma 18 2 2" xfId="255"/>
    <cellStyle name="Comma 18 3" xfId="110"/>
    <cellStyle name="Comma 18 3 2" xfId="229"/>
    <cellStyle name="Comma 18 4" xfId="203"/>
    <cellStyle name="Comma 19" xfId="20"/>
    <cellStyle name="Comma 19 2" xfId="151"/>
    <cellStyle name="Comma 19 2 2" xfId="256"/>
    <cellStyle name="Comma 19 3" xfId="111"/>
    <cellStyle name="Comma 19 3 2" xfId="230"/>
    <cellStyle name="Comma 19 4" xfId="204"/>
    <cellStyle name="Comma 2" xfId="21"/>
    <cellStyle name="Comma 2 2" xfId="88"/>
    <cellStyle name="Comma 2 2 2" xfId="179"/>
    <cellStyle name="Comma 2 2 3" xfId="140"/>
    <cellStyle name="Comma 2 3" xfId="152"/>
    <cellStyle name="Comma 2 4" xfId="112"/>
    <cellStyle name="Comma 20" xfId="22"/>
    <cellStyle name="Comma 20 2" xfId="153"/>
    <cellStyle name="Comma 20 2 2" xfId="257"/>
    <cellStyle name="Comma 20 3" xfId="113"/>
    <cellStyle name="Comma 20 3 2" xfId="231"/>
    <cellStyle name="Comma 20 4" xfId="205"/>
    <cellStyle name="Comma 21" xfId="23"/>
    <cellStyle name="Comma 21 2" xfId="154"/>
    <cellStyle name="Comma 21 2 2" xfId="258"/>
    <cellStyle name="Comma 21 3" xfId="114"/>
    <cellStyle name="Comma 21 3 2" xfId="232"/>
    <cellStyle name="Comma 21 4" xfId="206"/>
    <cellStyle name="Comma 22" xfId="24"/>
    <cellStyle name="Comma 22 2" xfId="155"/>
    <cellStyle name="Comma 22 2 2" xfId="259"/>
    <cellStyle name="Comma 22 3" xfId="115"/>
    <cellStyle name="Comma 22 3 2" xfId="233"/>
    <cellStyle name="Comma 22 4" xfId="207"/>
    <cellStyle name="Comma 23" xfId="25"/>
    <cellStyle name="Comma 23 2" xfId="156"/>
    <cellStyle name="Comma 23 2 2" xfId="260"/>
    <cellStyle name="Comma 23 3" xfId="116"/>
    <cellStyle name="Comma 23 3 2" xfId="234"/>
    <cellStyle name="Comma 23 4" xfId="208"/>
    <cellStyle name="Comma 24" xfId="26"/>
    <cellStyle name="Comma 24 2" xfId="157"/>
    <cellStyle name="Comma 24 2 2" xfId="261"/>
    <cellStyle name="Comma 24 3" xfId="117"/>
    <cellStyle name="Comma 24 3 2" xfId="235"/>
    <cellStyle name="Comma 24 4" xfId="209"/>
    <cellStyle name="Comma 25" xfId="27"/>
    <cellStyle name="Comma 25 2" xfId="158"/>
    <cellStyle name="Comma 25 2 2" xfId="262"/>
    <cellStyle name="Comma 25 3" xfId="118"/>
    <cellStyle name="Comma 25 3 2" xfId="236"/>
    <cellStyle name="Comma 25 4" xfId="210"/>
    <cellStyle name="Comma 26" xfId="28"/>
    <cellStyle name="Comma 26 2" xfId="159"/>
    <cellStyle name="Comma 26 2 2" xfId="263"/>
    <cellStyle name="Comma 26 3" xfId="119"/>
    <cellStyle name="Comma 26 3 2" xfId="237"/>
    <cellStyle name="Comma 26 4" xfId="211"/>
    <cellStyle name="Comma 27" xfId="29"/>
    <cellStyle name="Comma 27 2" xfId="160"/>
    <cellStyle name="Comma 27 2 2" xfId="264"/>
    <cellStyle name="Comma 27 3" xfId="120"/>
    <cellStyle name="Comma 27 3 2" xfId="238"/>
    <cellStyle name="Comma 27 4" xfId="212"/>
    <cellStyle name="Comma 28" xfId="30"/>
    <cellStyle name="Comma 28 2" xfId="161"/>
    <cellStyle name="Comma 28 2 2" xfId="265"/>
    <cellStyle name="Comma 28 3" xfId="121"/>
    <cellStyle name="Comma 28 3 2" xfId="239"/>
    <cellStyle name="Comma 28 4" xfId="213"/>
    <cellStyle name="Comma 29" xfId="31"/>
    <cellStyle name="Comma 29 2" xfId="162"/>
    <cellStyle name="Comma 29 3" xfId="122"/>
    <cellStyle name="Comma 3" xfId="32"/>
    <cellStyle name="Comma 3 2" xfId="163"/>
    <cellStyle name="Comma 3 2 2" xfId="266"/>
    <cellStyle name="Comma 3 3" xfId="123"/>
    <cellStyle name="Comma 3 3 2" xfId="240"/>
    <cellStyle name="Comma 3 4" xfId="214"/>
    <cellStyle name="Comma 30" xfId="186"/>
    <cellStyle name="Comma 30 2" xfId="275"/>
    <cellStyle name="Comma 4" xfId="33"/>
    <cellStyle name="Comma 4 2" xfId="164"/>
    <cellStyle name="Comma 4 2 2" xfId="267"/>
    <cellStyle name="Comma 4 3" xfId="124"/>
    <cellStyle name="Comma 4 3 2" xfId="241"/>
    <cellStyle name="Comma 4 4" xfId="215"/>
    <cellStyle name="Comma 5" xfId="34"/>
    <cellStyle name="Comma 5 2" xfId="165"/>
    <cellStyle name="Comma 5 2 2" xfId="268"/>
    <cellStyle name="Comma 5 3" xfId="125"/>
    <cellStyle name="Comma 5 3 2" xfId="242"/>
    <cellStyle name="Comma 5 4" xfId="216"/>
    <cellStyle name="Comma 6" xfId="35"/>
    <cellStyle name="Comma 6 2" xfId="166"/>
    <cellStyle name="Comma 6 2 2" xfId="269"/>
    <cellStyle name="Comma 6 3" xfId="126"/>
    <cellStyle name="Comma 6 3 2" xfId="243"/>
    <cellStyle name="Comma 6 4" xfId="217"/>
    <cellStyle name="Comma 7" xfId="36"/>
    <cellStyle name="Comma 7 2" xfId="167"/>
    <cellStyle name="Comma 7 2 2" xfId="270"/>
    <cellStyle name="Comma 7 3" xfId="127"/>
    <cellStyle name="Comma 7 3 2" xfId="244"/>
    <cellStyle name="Comma 7 4" xfId="218"/>
    <cellStyle name="Comma 8" xfId="37"/>
    <cellStyle name="Comma 8 2" xfId="168"/>
    <cellStyle name="Comma 8 2 2" xfId="271"/>
    <cellStyle name="Comma 8 3" xfId="128"/>
    <cellStyle name="Comma 8 3 2" xfId="245"/>
    <cellStyle name="Comma 8 4" xfId="219"/>
    <cellStyle name="Comma 9" xfId="38"/>
    <cellStyle name="Comma 9 2" xfId="169"/>
    <cellStyle name="Comma 9 2 2" xfId="272"/>
    <cellStyle name="Comma 9 3" xfId="129"/>
    <cellStyle name="Comma 9 3 2" xfId="246"/>
    <cellStyle name="Comma 9 4" xfId="220"/>
    <cellStyle name="Currency [00]" xfId="39"/>
    <cellStyle name="Currency 2" xfId="188"/>
    <cellStyle name="Currency 2 2" xfId="276"/>
    <cellStyle name="Date Short" xfId="40"/>
    <cellStyle name="DELTA" xfId="41"/>
    <cellStyle name="Enter Currency (0)" xfId="42"/>
    <cellStyle name="Enter Currency (2)" xfId="43"/>
    <cellStyle name="Enter Units (0)" xfId="44"/>
    <cellStyle name="Enter Units (1)" xfId="45"/>
    <cellStyle name="Enter Units (2)" xfId="46"/>
    <cellStyle name="Flag" xfId="47"/>
    <cellStyle name="Flag 2" xfId="170"/>
    <cellStyle name="Flag 3" xfId="130"/>
    <cellStyle name="Header1" xfId="48"/>
    <cellStyle name="Header2" xfId="49"/>
    <cellStyle name="Heading1" xfId="50"/>
    <cellStyle name="Heading2" xfId="51"/>
    <cellStyle name="Heading2 2" xfId="52"/>
    <cellStyle name="Heading3" xfId="53"/>
    <cellStyle name="Heading4" xfId="54"/>
    <cellStyle name="Heading4 2" xfId="55"/>
    <cellStyle name="Heading5" xfId="56"/>
    <cellStyle name="Heading6" xfId="57"/>
    <cellStyle name="Horizontal" xfId="58"/>
    <cellStyle name="Horizontal 2" xfId="171"/>
    <cellStyle name="Horizontal 3" xfId="131"/>
    <cellStyle name="Îáű÷íűé_23_1 " xfId="59"/>
    <cellStyle name="Link Currency (0)" xfId="60"/>
    <cellStyle name="Link Currency (2)" xfId="61"/>
    <cellStyle name="Link Units (0)" xfId="62"/>
    <cellStyle name="Link Units (1)" xfId="63"/>
    <cellStyle name="Link Units (2)" xfId="64"/>
    <cellStyle name="Matrix" xfId="65"/>
    <cellStyle name="Matrix 2" xfId="172"/>
    <cellStyle name="Matrix 3" xfId="132"/>
    <cellStyle name="Normal - bold" xfId="66"/>
    <cellStyle name="Normal 10" xfId="95"/>
    <cellStyle name="Normal 11" xfId="96"/>
    <cellStyle name="Normal 12" xfId="97"/>
    <cellStyle name="Normal 12 2" xfId="187"/>
    <cellStyle name="Normal 13" xfId="98"/>
    <cellStyle name="Normal 14" xfId="99"/>
    <cellStyle name="Normal 15" xfId="141"/>
    <cellStyle name="Normal 16" xfId="101"/>
    <cellStyle name="Normal 17" xfId="137"/>
    <cellStyle name="Normal 18" xfId="182"/>
    <cellStyle name="Normal 18 2" xfId="274"/>
    <cellStyle name="Normal 19" xfId="183"/>
    <cellStyle name="Normal 2" xfId="67"/>
    <cellStyle name="Normal 2 2" xfId="173"/>
    <cellStyle name="Normal 2 3" xfId="133"/>
    <cellStyle name="Normal 2 4" xfId="185"/>
    <cellStyle name="Normal 20" xfId="189"/>
    <cellStyle name="Normal 20 2" xfId="277"/>
    <cellStyle name="Normal 21" xfId="190"/>
    <cellStyle name="Normal 21 2" xfId="278"/>
    <cellStyle name="Normal 22" xfId="192"/>
    <cellStyle name="Normal 22 2" xfId="279"/>
    <cellStyle name="Normal 23" xfId="193"/>
    <cellStyle name="Normal 23 2" xfId="280"/>
    <cellStyle name="Normal 24" xfId="194"/>
    <cellStyle name="Normal 25" xfId="273"/>
    <cellStyle name="Normal 26" xfId="281"/>
    <cellStyle name="Normal 27" xfId="282"/>
    <cellStyle name="Normal 3" xfId="68"/>
    <cellStyle name="Normal 3 2" xfId="174"/>
    <cellStyle name="Normal 3 3" xfId="134"/>
    <cellStyle name="Normal 3 4" xfId="184"/>
    <cellStyle name="Normal 4" xfId="89"/>
    <cellStyle name="Normal 5" xfId="90"/>
    <cellStyle name="Normal 6" xfId="91"/>
    <cellStyle name="Normal 7" xfId="92"/>
    <cellStyle name="Normal 8" xfId="93"/>
    <cellStyle name="Normal 9" xfId="94"/>
    <cellStyle name="Normalno" xfId="0" builtinId="0"/>
    <cellStyle name="Normalno 2" xfId="100"/>
    <cellStyle name="Normalno 2 2" xfId="180"/>
    <cellStyle name="Normalno 2 3" xfId="191"/>
    <cellStyle name="Normalno 3" xfId="181"/>
    <cellStyle name="Novi" xfId="69"/>
    <cellStyle name="Ôčíŕíńîâűé [0]_laroux" xfId="70"/>
    <cellStyle name="Ôčíŕíńîâűé_laroux" xfId="71"/>
    <cellStyle name="Option" xfId="72"/>
    <cellStyle name="Option 2" xfId="175"/>
    <cellStyle name="Option 3" xfId="135"/>
    <cellStyle name="OptionHeading" xfId="73"/>
    <cellStyle name="Percent [0]" xfId="74"/>
    <cellStyle name="Percent [00]" xfId="75"/>
    <cellStyle name="PrePop Currency (0)" xfId="76"/>
    <cellStyle name="PrePop Currency (2)" xfId="77"/>
    <cellStyle name="PrePop Units (0)" xfId="78"/>
    <cellStyle name="PrePop Units (1)" xfId="79"/>
    <cellStyle name="PrePop Units (2)" xfId="80"/>
    <cellStyle name="Price" xfId="81"/>
    <cellStyle name="Price 2" xfId="176"/>
    <cellStyle name="Price 3" xfId="136"/>
    <cellStyle name="Text Indent A" xfId="82"/>
    <cellStyle name="Text Indent B" xfId="83"/>
    <cellStyle name="Text Indent C" xfId="84"/>
    <cellStyle name="tigle!" xfId="85"/>
    <cellStyle name="Unit" xfId="86"/>
    <cellStyle name="Unit 2" xfId="177"/>
    <cellStyle name="Unit 3" xfId="138"/>
    <cellStyle name="Vertical" xfId="87"/>
    <cellStyle name="Vertical 2" xfId="178"/>
    <cellStyle name="Vertical 3" xfId="139"/>
    <cellStyle name="Zarez" xfId="9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zoomScaleSheetLayoutView="4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3"/>
  <sheetViews>
    <sheetView showGridLines="0" showZeros="0" tabSelected="1" zoomScaleNormal="100" zoomScaleSheetLayoutView="100" zoomScalePageLayoutView="85" workbookViewId="0"/>
  </sheetViews>
  <sheetFormatPr defaultRowHeight="12.75"/>
  <cols>
    <col min="1" max="1" width="3.5703125" style="26" bestFit="1" customWidth="1"/>
    <col min="2" max="2" width="64" style="26" customWidth="1"/>
    <col min="3" max="3" width="6" style="27" bestFit="1" customWidth="1"/>
    <col min="4" max="4" width="7.85546875" style="26" bestFit="1" customWidth="1"/>
    <col min="5" max="6" width="10.28515625" style="26" customWidth="1"/>
    <col min="7" max="16384" width="9.140625" style="26"/>
  </cols>
  <sheetData>
    <row r="1" spans="1:6" ht="26.25" thickBot="1">
      <c r="A1" s="64" t="s">
        <v>48</v>
      </c>
      <c r="B1" s="65" t="s">
        <v>3</v>
      </c>
      <c r="C1" s="66" t="s">
        <v>47</v>
      </c>
      <c r="D1" s="65" t="s">
        <v>46</v>
      </c>
      <c r="E1" s="3" t="s">
        <v>1</v>
      </c>
      <c r="F1" s="63" t="s">
        <v>2</v>
      </c>
    </row>
    <row r="3" spans="1:6" ht="13.5" thickBot="1">
      <c r="D3" s="28"/>
      <c r="E3" s="28"/>
      <c r="F3" s="28"/>
    </row>
    <row r="4" spans="1:6" ht="13.5" thickBot="1">
      <c r="A4" s="19"/>
      <c r="B4" s="5" t="s">
        <v>5</v>
      </c>
      <c r="C4" s="6"/>
      <c r="D4" s="7"/>
      <c r="E4" s="8"/>
      <c r="F4" s="9"/>
    </row>
    <row r="5" spans="1:6">
      <c r="A5" s="14"/>
      <c r="B5" s="14"/>
      <c r="C5" s="15"/>
      <c r="D5" s="16"/>
      <c r="E5" s="17"/>
      <c r="F5" s="18"/>
    </row>
    <row r="6" spans="1:6" ht="127.5">
      <c r="A6" s="29">
        <v>1</v>
      </c>
      <c r="B6" s="20" t="s">
        <v>45</v>
      </c>
      <c r="C6" s="10"/>
      <c r="D6" s="1"/>
      <c r="E6" s="12"/>
      <c r="F6" s="13"/>
    </row>
    <row r="7" spans="1:6">
      <c r="A7" s="29"/>
      <c r="B7" s="20"/>
      <c r="C7" s="10"/>
      <c r="D7" s="1"/>
      <c r="E7" s="12"/>
      <c r="F7" s="13"/>
    </row>
    <row r="8" spans="1:6">
      <c r="A8" s="29"/>
      <c r="B8" s="39" t="s">
        <v>12</v>
      </c>
      <c r="C8" s="10"/>
      <c r="D8" s="1"/>
      <c r="E8" s="12"/>
      <c r="F8" s="13"/>
    </row>
    <row r="9" spans="1:6">
      <c r="A9" s="29"/>
      <c r="B9" s="41" t="s">
        <v>13</v>
      </c>
      <c r="C9" s="10"/>
      <c r="D9" s="1"/>
      <c r="E9" s="12"/>
      <c r="F9" s="13"/>
    </row>
    <row r="10" spans="1:6">
      <c r="A10" s="29"/>
      <c r="B10" s="42" t="s">
        <v>6</v>
      </c>
      <c r="C10" s="43" t="s">
        <v>0</v>
      </c>
      <c r="D10" s="44">
        <v>3</v>
      </c>
      <c r="E10" s="45"/>
      <c r="F10" s="46">
        <f t="shared" ref="F10:F18" si="0">D10*E10</f>
        <v>0</v>
      </c>
    </row>
    <row r="11" spans="1:6">
      <c r="A11" s="29"/>
      <c r="B11" s="42" t="s">
        <v>7</v>
      </c>
      <c r="C11" s="43" t="s">
        <v>0</v>
      </c>
      <c r="D11" s="44">
        <v>1</v>
      </c>
      <c r="E11" s="45"/>
      <c r="F11" s="46">
        <f t="shared" si="0"/>
        <v>0</v>
      </c>
    </row>
    <row r="12" spans="1:6">
      <c r="A12" s="29"/>
      <c r="B12" s="42" t="s">
        <v>8</v>
      </c>
      <c r="C12" s="43" t="s">
        <v>0</v>
      </c>
      <c r="D12" s="44">
        <v>1</v>
      </c>
      <c r="E12" s="45"/>
      <c r="F12" s="46">
        <f t="shared" si="0"/>
        <v>0</v>
      </c>
    </row>
    <row r="13" spans="1:6">
      <c r="A13" s="29"/>
      <c r="B13" s="42" t="s">
        <v>14</v>
      </c>
      <c r="C13" s="43" t="s">
        <v>0</v>
      </c>
      <c r="D13" s="44">
        <v>5</v>
      </c>
      <c r="E13" s="45"/>
      <c r="F13" s="46">
        <f t="shared" si="0"/>
        <v>0</v>
      </c>
    </row>
    <row r="14" spans="1:6">
      <c r="A14" s="29"/>
      <c r="B14" s="42" t="s">
        <v>15</v>
      </c>
      <c r="C14" s="43" t="s">
        <v>0</v>
      </c>
      <c r="D14" s="44">
        <v>5</v>
      </c>
      <c r="E14" s="45"/>
      <c r="F14" s="46">
        <f t="shared" si="0"/>
        <v>0</v>
      </c>
    </row>
    <row r="15" spans="1:6">
      <c r="A15" s="29"/>
      <c r="B15" s="42" t="s">
        <v>9</v>
      </c>
      <c r="C15" s="43" t="s">
        <v>0</v>
      </c>
      <c r="D15" s="44">
        <v>5</v>
      </c>
      <c r="E15" s="45"/>
      <c r="F15" s="46">
        <f t="shared" si="0"/>
        <v>0</v>
      </c>
    </row>
    <row r="16" spans="1:6">
      <c r="A16" s="29"/>
      <c r="B16" s="42" t="s">
        <v>10</v>
      </c>
      <c r="C16" s="43" t="s">
        <v>0</v>
      </c>
      <c r="D16" s="44">
        <v>5</v>
      </c>
      <c r="E16" s="45"/>
      <c r="F16" s="46">
        <f t="shared" si="0"/>
        <v>0</v>
      </c>
    </row>
    <row r="17" spans="1:7">
      <c r="A17" s="29"/>
      <c r="B17" s="42" t="s">
        <v>16</v>
      </c>
      <c r="C17" s="43" t="s">
        <v>0</v>
      </c>
      <c r="D17" s="44">
        <v>5</v>
      </c>
      <c r="E17" s="45"/>
      <c r="F17" s="46">
        <f t="shared" si="0"/>
        <v>0</v>
      </c>
    </row>
    <row r="18" spans="1:7">
      <c r="A18" s="29"/>
      <c r="B18" s="42" t="s">
        <v>11</v>
      </c>
      <c r="C18" s="43" t="s">
        <v>17</v>
      </c>
      <c r="D18" s="44">
        <v>5</v>
      </c>
      <c r="E18" s="45"/>
      <c r="F18" s="46">
        <f t="shared" si="0"/>
        <v>0</v>
      </c>
    </row>
    <row r="19" spans="1:7" ht="16.5">
      <c r="A19" s="29"/>
      <c r="B19" s="47"/>
      <c r="C19" s="48"/>
      <c r="D19" s="49"/>
      <c r="E19" s="50"/>
      <c r="F19" s="51"/>
    </row>
    <row r="20" spans="1:7">
      <c r="A20" s="29"/>
      <c r="B20" s="39" t="s">
        <v>18</v>
      </c>
      <c r="C20" s="43"/>
      <c r="D20" s="44"/>
      <c r="E20" s="45"/>
      <c r="F20" s="46"/>
    </row>
    <row r="21" spans="1:7" ht="14.25" customHeight="1">
      <c r="A21" s="29"/>
      <c r="B21" s="42" t="s">
        <v>19</v>
      </c>
      <c r="C21" s="43"/>
      <c r="D21" s="44"/>
      <c r="E21" s="45"/>
      <c r="F21" s="46"/>
    </row>
    <row r="22" spans="1:7" ht="15">
      <c r="A22" s="29"/>
      <c r="B22" s="42" t="s">
        <v>20</v>
      </c>
      <c r="C22" s="43" t="s">
        <v>24</v>
      </c>
      <c r="D22" s="44">
        <v>30</v>
      </c>
      <c r="E22" s="45"/>
      <c r="F22" s="46">
        <f>D22*E22</f>
        <v>0</v>
      </c>
    </row>
    <row r="23" spans="1:7" ht="15">
      <c r="A23" s="29"/>
      <c r="B23" s="42" t="s">
        <v>21</v>
      </c>
      <c r="C23" s="43" t="s">
        <v>24</v>
      </c>
      <c r="D23" s="44">
        <v>25</v>
      </c>
      <c r="E23" s="45"/>
      <c r="F23" s="46">
        <f>D23*E23</f>
        <v>0</v>
      </c>
    </row>
    <row r="24" spans="1:7" ht="15">
      <c r="A24" s="29"/>
      <c r="B24" s="42" t="s">
        <v>22</v>
      </c>
      <c r="C24" s="43" t="s">
        <v>24</v>
      </c>
      <c r="D24" s="44">
        <v>10</v>
      </c>
      <c r="E24" s="45"/>
      <c r="F24" s="46">
        <f>D24*E24</f>
        <v>0</v>
      </c>
    </row>
    <row r="25" spans="1:7">
      <c r="A25" s="29"/>
      <c r="B25" s="42" t="s">
        <v>23</v>
      </c>
      <c r="C25" s="43" t="s">
        <v>0</v>
      </c>
      <c r="D25" s="44">
        <v>2</v>
      </c>
      <c r="E25" s="45"/>
      <c r="F25" s="46">
        <f>D25*E25</f>
        <v>0</v>
      </c>
    </row>
    <row r="26" spans="1:7" ht="25.5">
      <c r="A26" s="29"/>
      <c r="B26" s="42" t="s">
        <v>26</v>
      </c>
      <c r="C26" s="43" t="s">
        <v>25</v>
      </c>
      <c r="D26" s="44">
        <v>1</v>
      </c>
      <c r="E26" s="45"/>
      <c r="F26" s="46">
        <f>D26*E26</f>
        <v>0</v>
      </c>
    </row>
    <row r="27" spans="1:7" ht="16.5">
      <c r="A27" s="29"/>
      <c r="B27" s="30"/>
      <c r="C27" s="31"/>
      <c r="D27" s="32"/>
      <c r="E27" s="33"/>
      <c r="F27" s="34"/>
      <c r="G27" s="40"/>
    </row>
    <row r="28" spans="1:7">
      <c r="A28" s="29"/>
      <c r="B28" s="55" t="s">
        <v>27</v>
      </c>
      <c r="C28" s="43"/>
      <c r="D28" s="52"/>
      <c r="E28" s="53"/>
      <c r="F28" s="52"/>
    </row>
    <row r="29" spans="1:7" ht="25.5">
      <c r="A29" s="29"/>
      <c r="B29" s="42" t="s">
        <v>29</v>
      </c>
      <c r="C29" s="43" t="s">
        <v>0</v>
      </c>
      <c r="D29" s="43">
        <v>1</v>
      </c>
      <c r="E29" s="46"/>
      <c r="F29" s="46">
        <f t="shared" ref="F29:F36" si="1">D29*E29</f>
        <v>0</v>
      </c>
    </row>
    <row r="30" spans="1:7">
      <c r="A30" s="29"/>
      <c r="B30" s="42" t="s">
        <v>30</v>
      </c>
      <c r="C30" s="43" t="s">
        <v>0</v>
      </c>
      <c r="D30" s="43">
        <v>1</v>
      </c>
      <c r="E30" s="46"/>
      <c r="F30" s="46">
        <f t="shared" si="1"/>
        <v>0</v>
      </c>
    </row>
    <row r="31" spans="1:7">
      <c r="A31" s="29"/>
      <c r="B31" s="42" t="s">
        <v>31</v>
      </c>
      <c r="C31" s="43" t="s">
        <v>0</v>
      </c>
      <c r="D31" s="43">
        <v>1</v>
      </c>
      <c r="E31" s="46"/>
      <c r="F31" s="46">
        <f t="shared" si="1"/>
        <v>0</v>
      </c>
    </row>
    <row r="32" spans="1:7">
      <c r="A32" s="29"/>
      <c r="B32" s="42" t="s">
        <v>32</v>
      </c>
      <c r="C32" s="43" t="s">
        <v>0</v>
      </c>
      <c r="D32" s="43">
        <v>1</v>
      </c>
      <c r="E32" s="46"/>
      <c r="F32" s="46">
        <f t="shared" si="1"/>
        <v>0</v>
      </c>
    </row>
    <row r="33" spans="1:6">
      <c r="A33" s="29"/>
      <c r="B33" s="54" t="s">
        <v>33</v>
      </c>
      <c r="C33" s="43" t="s">
        <v>0</v>
      </c>
      <c r="D33" s="43">
        <v>1</v>
      </c>
      <c r="E33" s="46"/>
      <c r="F33" s="46">
        <f t="shared" si="1"/>
        <v>0</v>
      </c>
    </row>
    <row r="34" spans="1:6">
      <c r="A34" s="29"/>
      <c r="B34" s="42" t="s">
        <v>34</v>
      </c>
      <c r="C34" s="43" t="s">
        <v>0</v>
      </c>
      <c r="D34" s="43">
        <v>1</v>
      </c>
      <c r="E34" s="46"/>
      <c r="F34" s="46">
        <f t="shared" si="1"/>
        <v>0</v>
      </c>
    </row>
    <row r="35" spans="1:6">
      <c r="A35" s="29"/>
      <c r="B35" s="42" t="s">
        <v>35</v>
      </c>
      <c r="C35" s="43" t="s">
        <v>0</v>
      </c>
      <c r="D35" s="43">
        <v>1</v>
      </c>
      <c r="E35" s="46"/>
      <c r="F35" s="46">
        <f t="shared" si="1"/>
        <v>0</v>
      </c>
    </row>
    <row r="36" spans="1:6">
      <c r="A36" s="29"/>
      <c r="B36" s="42" t="s">
        <v>28</v>
      </c>
      <c r="C36" s="43" t="s">
        <v>0</v>
      </c>
      <c r="D36" s="43">
        <v>1</v>
      </c>
      <c r="E36" s="46"/>
      <c r="F36" s="46">
        <f t="shared" si="1"/>
        <v>0</v>
      </c>
    </row>
    <row r="37" spans="1:6" ht="16.5">
      <c r="A37" s="29"/>
      <c r="B37" s="30"/>
      <c r="C37" s="31"/>
      <c r="D37" s="32"/>
      <c r="E37" s="33"/>
      <c r="F37" s="34"/>
    </row>
    <row r="38" spans="1:6">
      <c r="A38" s="29"/>
      <c r="B38" s="62" t="s">
        <v>36</v>
      </c>
      <c r="C38" s="57"/>
      <c r="D38" s="57"/>
      <c r="E38" s="60"/>
      <c r="F38" s="60"/>
    </row>
    <row r="39" spans="1:6" ht="25.5">
      <c r="A39" s="29"/>
      <c r="B39" s="56" t="s">
        <v>37</v>
      </c>
      <c r="C39" s="57"/>
      <c r="D39" s="58"/>
      <c r="E39" s="59"/>
      <c r="F39" s="60"/>
    </row>
    <row r="40" spans="1:6">
      <c r="A40" s="29"/>
      <c r="B40" s="56" t="s">
        <v>38</v>
      </c>
      <c r="C40" s="57" t="s">
        <v>0</v>
      </c>
      <c r="D40" s="61">
        <v>1</v>
      </c>
      <c r="E40" s="59"/>
      <c r="F40" s="60">
        <f t="shared" ref="F40:F46" si="2">D40*E40</f>
        <v>0</v>
      </c>
    </row>
    <row r="41" spans="1:6">
      <c r="A41" s="29"/>
      <c r="B41" s="56" t="s">
        <v>39</v>
      </c>
      <c r="C41" s="57" t="s">
        <v>0</v>
      </c>
      <c r="D41" s="61">
        <v>1</v>
      </c>
      <c r="E41" s="59"/>
      <c r="F41" s="60">
        <f t="shared" si="2"/>
        <v>0</v>
      </c>
    </row>
    <row r="42" spans="1:6" ht="25.5">
      <c r="A42" s="29"/>
      <c r="B42" s="56" t="s">
        <v>40</v>
      </c>
      <c r="C42" s="57"/>
      <c r="D42" s="61"/>
      <c r="E42" s="59"/>
      <c r="F42" s="60">
        <f t="shared" si="2"/>
        <v>0</v>
      </c>
    </row>
    <row r="43" spans="1:6" ht="15">
      <c r="A43" s="29"/>
      <c r="B43" s="56" t="s">
        <v>43</v>
      </c>
      <c r="C43" s="43" t="s">
        <v>24</v>
      </c>
      <c r="D43" s="61">
        <v>3</v>
      </c>
      <c r="E43" s="59"/>
      <c r="F43" s="60">
        <f t="shared" si="2"/>
        <v>0</v>
      </c>
    </row>
    <row r="44" spans="1:6" ht="15">
      <c r="A44" s="29"/>
      <c r="B44" s="56" t="s">
        <v>44</v>
      </c>
      <c r="C44" s="43" t="s">
        <v>24</v>
      </c>
      <c r="D44" s="61">
        <v>18</v>
      </c>
      <c r="E44" s="59"/>
      <c r="F44" s="60">
        <f t="shared" si="2"/>
        <v>0</v>
      </c>
    </row>
    <row r="45" spans="1:6" ht="25.5">
      <c r="A45" s="29"/>
      <c r="B45" s="56" t="s">
        <v>41</v>
      </c>
      <c r="C45" s="57" t="s">
        <v>0</v>
      </c>
      <c r="D45" s="61">
        <v>1</v>
      </c>
      <c r="E45" s="60"/>
      <c r="F45" s="60">
        <f t="shared" si="2"/>
        <v>0</v>
      </c>
    </row>
    <row r="46" spans="1:6">
      <c r="A46" s="29"/>
      <c r="B46" s="56" t="s">
        <v>42</v>
      </c>
      <c r="C46" s="57" t="s">
        <v>0</v>
      </c>
      <c r="D46" s="61">
        <v>1</v>
      </c>
      <c r="E46" s="60"/>
      <c r="F46" s="60">
        <f t="shared" si="2"/>
        <v>0</v>
      </c>
    </row>
    <row r="47" spans="1:6" ht="16.5">
      <c r="A47" s="29"/>
      <c r="B47" s="30"/>
      <c r="C47" s="31"/>
      <c r="D47" s="32"/>
      <c r="E47" s="33"/>
      <c r="F47" s="34"/>
    </row>
    <row r="48" spans="1:6" ht="13.5" thickBot="1">
      <c r="A48" s="2"/>
      <c r="B48" s="11"/>
      <c r="C48" s="35"/>
      <c r="D48" s="36"/>
      <c r="E48" s="37"/>
      <c r="F48" s="38"/>
    </row>
    <row r="49" spans="1:6" ht="13.5" thickBot="1">
      <c r="A49" s="21">
        <f>A4</f>
        <v>0</v>
      </c>
      <c r="B49" s="22" t="str">
        <f>CONCATENATE(B4, " - ","UKUPNO")</f>
        <v>INSTALACIJA  CENTRALNOG PLINSKOG GRIJANJA - UKUPNO</v>
      </c>
      <c r="C49" s="23" t="s">
        <v>4</v>
      </c>
      <c r="D49" s="24"/>
      <c r="E49" s="25"/>
      <c r="F49" s="4">
        <f>SUM(F10:F46)</f>
        <v>0</v>
      </c>
    </row>
    <row r="50" spans="1:6">
      <c r="D50" s="28"/>
      <c r="E50" s="28"/>
      <c r="F50" s="28"/>
    </row>
    <row r="51" spans="1:6">
      <c r="D51" s="28"/>
      <c r="E51" s="28"/>
      <c r="F51" s="28"/>
    </row>
    <row r="52" spans="1:6">
      <c r="C52" s="26"/>
    </row>
    <row r="53" spans="1:6">
      <c r="C53" s="26"/>
    </row>
    <row r="54" spans="1:6">
      <c r="C54" s="26"/>
    </row>
    <row r="55" spans="1:6">
      <c r="C55" s="26"/>
    </row>
    <row r="56" spans="1:6">
      <c r="C56" s="26"/>
    </row>
    <row r="57" spans="1:6">
      <c r="C57" s="26"/>
    </row>
    <row r="58" spans="1:6">
      <c r="C58" s="26"/>
    </row>
    <row r="59" spans="1:6">
      <c r="C59" s="26"/>
    </row>
    <row r="60" spans="1:6">
      <c r="C60" s="26"/>
    </row>
    <row r="61" spans="1:6">
      <c r="C61" s="26"/>
    </row>
    <row r="62" spans="1:6">
      <c r="C62" s="26"/>
    </row>
    <row r="63" spans="1:6">
      <c r="C63" s="26"/>
    </row>
    <row r="64" spans="1:6">
      <c r="C64" s="26"/>
    </row>
    <row r="65" spans="3:3">
      <c r="C65" s="26"/>
    </row>
    <row r="66" spans="3:3">
      <c r="C66" s="26"/>
    </row>
    <row r="67" spans="3:3">
      <c r="C67" s="26"/>
    </row>
    <row r="68" spans="3:3">
      <c r="C68" s="26"/>
    </row>
    <row r="69" spans="3:3">
      <c r="C69" s="26"/>
    </row>
    <row r="70" spans="3:3">
      <c r="C70" s="26"/>
    </row>
    <row r="71" spans="3:3">
      <c r="C71" s="26"/>
    </row>
    <row r="72" spans="3:3">
      <c r="C72" s="26"/>
    </row>
    <row r="73" spans="3:3">
      <c r="C73" s="26"/>
    </row>
    <row r="74" spans="3:3">
      <c r="C74" s="26"/>
    </row>
    <row r="75" spans="3:3">
      <c r="C75" s="26"/>
    </row>
    <row r="76" spans="3:3">
      <c r="C76" s="26"/>
    </row>
    <row r="77" spans="3:3">
      <c r="C77" s="26"/>
    </row>
    <row r="78" spans="3:3">
      <c r="C78" s="26"/>
    </row>
    <row r="79" spans="3:3">
      <c r="C79" s="26"/>
    </row>
    <row r="80" spans="3:3">
      <c r="C80" s="26"/>
    </row>
    <row r="81" spans="3:3">
      <c r="C81" s="26"/>
    </row>
    <row r="82" spans="3:3">
      <c r="C82" s="26"/>
    </row>
    <row r="83" spans="3:3">
      <c r="C83" s="26"/>
    </row>
    <row r="84" spans="3:3">
      <c r="C84" s="26"/>
    </row>
    <row r="85" spans="3:3">
      <c r="C85" s="26"/>
    </row>
    <row r="86" spans="3:3">
      <c r="C86" s="26"/>
    </row>
    <row r="87" spans="3:3">
      <c r="C87" s="26"/>
    </row>
    <row r="88" spans="3:3">
      <c r="C88" s="26"/>
    </row>
    <row r="89" spans="3:3">
      <c r="C89" s="26"/>
    </row>
    <row r="90" spans="3:3">
      <c r="C90" s="26"/>
    </row>
    <row r="91" spans="3:3">
      <c r="C91" s="26"/>
    </row>
    <row r="92" spans="3:3">
      <c r="C92" s="26"/>
    </row>
    <row r="93" spans="3:3">
      <c r="C93" s="26"/>
    </row>
    <row r="94" spans="3:3">
      <c r="C94" s="26"/>
    </row>
    <row r="95" spans="3:3">
      <c r="C95" s="26"/>
    </row>
    <row r="96" spans="3:3">
      <c r="C96" s="26"/>
    </row>
    <row r="97" spans="3:3">
      <c r="C97" s="26"/>
    </row>
    <row r="98" spans="3:3">
      <c r="C98" s="26"/>
    </row>
    <row r="99" spans="3:3">
      <c r="C99" s="26"/>
    </row>
    <row r="100" spans="3:3">
      <c r="C100" s="26"/>
    </row>
    <row r="101" spans="3:3">
      <c r="C101" s="26"/>
    </row>
    <row r="102" spans="3:3">
      <c r="C102" s="26"/>
    </row>
    <row r="103" spans="3:3">
      <c r="C103" s="26"/>
    </row>
    <row r="104" spans="3:3">
      <c r="C104" s="26"/>
    </row>
    <row r="105" spans="3:3">
      <c r="C105" s="26"/>
    </row>
    <row r="106" spans="3:3">
      <c r="C106" s="26"/>
    </row>
    <row r="107" spans="3:3">
      <c r="C107" s="26"/>
    </row>
    <row r="108" spans="3:3">
      <c r="C108" s="26"/>
    </row>
    <row r="109" spans="3:3">
      <c r="C109" s="26"/>
    </row>
    <row r="110" spans="3:3">
      <c r="C110" s="26"/>
    </row>
    <row r="111" spans="3:3">
      <c r="C111" s="26"/>
    </row>
    <row r="112" spans="3:3">
      <c r="C112" s="26"/>
    </row>
    <row r="113" spans="3:3">
      <c r="C113" s="26"/>
    </row>
    <row r="114" spans="3:3">
      <c r="C114" s="26"/>
    </row>
    <row r="115" spans="3:3">
      <c r="C115" s="26"/>
    </row>
    <row r="116" spans="3:3">
      <c r="C116" s="26"/>
    </row>
    <row r="117" spans="3:3">
      <c r="C117" s="26"/>
    </row>
    <row r="118" spans="3:3">
      <c r="C118" s="26"/>
    </row>
    <row r="119" spans="3:3">
      <c r="C119" s="26"/>
    </row>
    <row r="120" spans="3:3">
      <c r="C120" s="26"/>
    </row>
    <row r="121" spans="3:3">
      <c r="C121" s="26"/>
    </row>
    <row r="122" spans="3:3">
      <c r="C122" s="26"/>
    </row>
    <row r="123" spans="3:3">
      <c r="C123" s="26"/>
    </row>
    <row r="124" spans="3:3">
      <c r="C124" s="26"/>
    </row>
    <row r="125" spans="3:3">
      <c r="C125" s="26"/>
    </row>
    <row r="126" spans="3:3">
      <c r="C126" s="26"/>
    </row>
    <row r="127" spans="3:3">
      <c r="C127" s="26"/>
    </row>
    <row r="128" spans="3:3">
      <c r="C128" s="26"/>
    </row>
    <row r="129" spans="3:3">
      <c r="C129" s="26"/>
    </row>
    <row r="130" spans="3:3">
      <c r="C130" s="26"/>
    </row>
    <row r="131" spans="3:3">
      <c r="C131" s="26"/>
    </row>
    <row r="132" spans="3:3">
      <c r="C132" s="26"/>
    </row>
    <row r="133" spans="3:3">
      <c r="C133" s="26"/>
    </row>
    <row r="134" spans="3:3">
      <c r="C134" s="26"/>
    </row>
    <row r="135" spans="3:3">
      <c r="C135" s="26"/>
    </row>
    <row r="136" spans="3:3">
      <c r="C136" s="26"/>
    </row>
    <row r="137" spans="3:3">
      <c r="C137" s="26"/>
    </row>
    <row r="138" spans="3:3">
      <c r="C138" s="26"/>
    </row>
    <row r="139" spans="3:3">
      <c r="C139" s="26"/>
    </row>
    <row r="140" spans="3:3">
      <c r="C140" s="26"/>
    </row>
    <row r="141" spans="3:3">
      <c r="C141" s="26"/>
    </row>
    <row r="142" spans="3:3">
      <c r="C142" s="26"/>
    </row>
    <row r="143" spans="3:3">
      <c r="C143" s="26"/>
    </row>
    <row r="144" spans="3:3">
      <c r="C144" s="26"/>
    </row>
    <row r="145" spans="3:3">
      <c r="C145" s="26"/>
    </row>
    <row r="146" spans="3:3">
      <c r="C146" s="26"/>
    </row>
    <row r="147" spans="3:3">
      <c r="C147" s="26"/>
    </row>
    <row r="148" spans="3:3">
      <c r="C148" s="26"/>
    </row>
    <row r="149" spans="3:3">
      <c r="C149" s="26"/>
    </row>
    <row r="150" spans="3:3">
      <c r="C150" s="26"/>
    </row>
    <row r="151" spans="3:3">
      <c r="C151" s="26"/>
    </row>
    <row r="152" spans="3:3">
      <c r="C152" s="26"/>
    </row>
    <row r="153" spans="3:3">
      <c r="C153" s="26"/>
    </row>
    <row r="154" spans="3:3">
      <c r="C154" s="26"/>
    </row>
    <row r="155" spans="3:3">
      <c r="C155" s="26"/>
    </row>
    <row r="156" spans="3:3">
      <c r="C156" s="26"/>
    </row>
    <row r="157" spans="3:3">
      <c r="C157" s="26"/>
    </row>
    <row r="158" spans="3:3">
      <c r="C158" s="26"/>
    </row>
    <row r="159" spans="3:3">
      <c r="C159" s="26"/>
    </row>
    <row r="160" spans="3:3">
      <c r="C160" s="26"/>
    </row>
    <row r="161" spans="3:3">
      <c r="C161" s="26"/>
    </row>
    <row r="162" spans="3:3">
      <c r="C162" s="26"/>
    </row>
    <row r="163" spans="3:3">
      <c r="C163" s="26"/>
    </row>
  </sheetData>
  <printOptions horizontalCentered="1"/>
  <pageMargins left="0.70866141732283472" right="0.70866141732283472" top="1.1811023622047245" bottom="0.74803149606299213" header="0.31496062992125984" footer="0.31496062992125984"/>
  <pageSetup paperSize="9" scale="75" fitToHeight="0" orientation="portrait" r:id="rId1"/>
  <headerFooter>
    <oddHeader xml:space="preserve">&amp;L&amp;G&amp;C&amp;"Arial Narrow,Regular"&amp;9           NAZIV GRAĐEVINE:
                         LOKACIJA:
&amp;R&amp;"Arial Narrow,Regular"&amp;9TURISTIČKA ZAJEDNICA GRADA VUKOVARA
Vukovar, J.J.Strossmayera 15
&amp;"Arial,Regular"&amp;10
</oddHeader>
    <oddFooter>&amp;L&amp;"Arial Narrow,Regular"DATUM:
BROJ PROJEKTA:&amp;"Arial,Regular"
&amp;C&amp;11Svibanj, 2017.
18EC-TZV-2017
&amp;RZOP 18EC/2017
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INSTALACIJE</vt:lpstr>
      <vt:lpstr>INSTALACIJE!Podrucje_ispisa</vt:lpstr>
    </vt:vector>
  </TitlesOfParts>
  <Company>MERING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Domagoj Čorić</dc:creator>
  <cp:lastModifiedBy>Tihomir-Kedmenec</cp:lastModifiedBy>
  <cp:lastPrinted>2017-06-06T08:04:10Z</cp:lastPrinted>
  <dcterms:created xsi:type="dcterms:W3CDTF">1999-05-04T14:48:50Z</dcterms:created>
  <dcterms:modified xsi:type="dcterms:W3CDTF">2017-10-11T09:00:32Z</dcterms:modified>
</cp:coreProperties>
</file>